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11.03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<sst xmlns="http://schemas.openxmlformats.org/spreadsheetml/2006/main" count="29" uniqueCount="27">
  <si>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Höstterminen</t>
  </si>
  <si>
    <t>Kommunala</t>
  </si>
  <si>
    <t xml:space="preserve">     -</t>
  </si>
  <si>
    <t xml:space="preserve">                  2</t>
  </si>
  <si>
    <t xml:space="preserve">                  3</t>
  </si>
  <si>
    <t xml:space="preserve">                  4</t>
  </si>
  <si>
    <t xml:space="preserve">                  5</t>
  </si>
  <si>
    <t xml:space="preserve">                  6</t>
  </si>
  <si>
    <t xml:space="preserve">                  7</t>
  </si>
  <si>
    <t xml:space="preserve">                  8</t>
  </si>
  <si>
    <t xml:space="preserve">                  9</t>
  </si>
  <si>
    <t>Fristående</t>
  </si>
  <si>
    <t>Summa elever</t>
  </si>
  <si>
    <t>Källa:  Elevregistersystemet Procapita Barn och Ungdom</t>
  </si>
  <si>
    <t>Utbildning:</t>
  </si>
  <si>
    <r>
      <t xml:space="preserve">    förskoleklass</t>
    </r>
    <r>
      <rPr>
        <vertAlign val="superscript"/>
        <sz val="9"/>
        <color indexed="8"/>
        <rFont val="Arial"/>
        <family val="2"/>
      </rPr>
      <t>1</t>
    </r>
  </si>
  <si>
    <t>Skolår</t>
  </si>
  <si>
    <t xml:space="preserve">    skolår 1-9</t>
  </si>
  <si>
    <t>Anm  Elever boende i andra kommuner som går i skolor i Göteborg ingår.</t>
  </si>
  <si>
    <r>
      <t>2010</t>
    </r>
    <r>
      <rPr>
        <b/>
        <vertAlign val="superscript"/>
        <sz val="10"/>
        <color indexed="9"/>
        <rFont val="Arial"/>
        <family val="2"/>
      </rPr>
      <t>2</t>
    </r>
  </si>
  <si>
    <r>
      <t>2012</t>
    </r>
    <r>
      <rPr>
        <b/>
        <vertAlign val="superscript"/>
        <sz val="10"/>
        <color indexed="9"/>
        <rFont val="Arial"/>
        <family val="2"/>
      </rPr>
      <t>2</t>
    </r>
  </si>
  <si>
    <t xml:space="preserve">    skolår    1  </t>
  </si>
  <si>
    <t>1  Sexåringar i förskoleklass tillhör skolan från och med år 1999.</t>
  </si>
  <si>
    <r>
      <t>2013</t>
    </r>
    <r>
      <rPr>
        <b/>
        <vertAlign val="superscript"/>
        <sz val="10"/>
        <color indexed="9"/>
        <rFont val="Arial"/>
        <family val="2"/>
      </rPr>
      <t>2</t>
    </r>
  </si>
  <si>
    <t>Grundskoleelever efter skolår 1985-2014</t>
  </si>
  <si>
    <r>
      <t>2014</t>
    </r>
    <r>
      <rPr>
        <b/>
        <vertAlign val="superscript"/>
        <sz val="10"/>
        <color indexed="9"/>
        <rFont val="Arial"/>
        <family val="2"/>
      </rPr>
      <t>2</t>
    </r>
  </si>
  <si>
    <t>2  Avser vårterminen 2010-2014.</t>
  </si>
</sst>
</file>

<file path=xl/styles.xml><?xml version="1.0" encoding="utf-8"?>
<styleSheet xmlns="http://schemas.openxmlformats.org/spreadsheetml/2006/main">
  <numFmts count="4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 kr&quot;;&quot;-&quot;#,##0&quot; kr&quot;"/>
    <numFmt numFmtId="165" formatCode="#,##0&quot; kr&quot;;[Red]&quot;-&quot;#,##0&quot; kr&quot;"/>
    <numFmt numFmtId="166" formatCode="#,##0.00&quot; kr&quot;;&quot;-&quot;#,##0.00&quot; kr&quot;"/>
    <numFmt numFmtId="167" formatCode="#,##0.00&quot; kr&quot;;[Red]&quot;-&quot;#,##0.00&quot; kr&quot;"/>
    <numFmt numFmtId="168" formatCode="yy\-m\-d"/>
    <numFmt numFmtId="169" formatCode="d\-mmm\-yy"/>
    <numFmt numFmtId="170" formatCode="d\-mmm"/>
    <numFmt numFmtId="171" formatCode="mmm\-yy"/>
    <numFmt numFmtId="172" formatCode="h\.mm\ AM/PM"/>
    <numFmt numFmtId="173" formatCode="h\.mm\.ss\ AM/PM"/>
    <numFmt numFmtId="174" formatCode="h\.mm"/>
    <numFmt numFmtId="175" formatCode="h\.mm\.ss"/>
    <numFmt numFmtId="176" formatCode="yy\-m\-d\ h\.mm"/>
    <numFmt numFmtId="177" formatCode="0.0"/>
    <numFmt numFmtId="178" formatCode="0.0%"/>
    <numFmt numFmtId="179" formatCode="#,##0;&quot;-&quot;#,##0"/>
    <numFmt numFmtId="180" formatCode="#,##0;[Red]&quot;-&quot;#,##0"/>
    <numFmt numFmtId="181" formatCode="#,##0.00;&quot;-&quot;#,##0.00"/>
    <numFmt numFmtId="182" formatCode="#,##0.00;[Red]&quot;-&quot;#,##0.00"/>
    <numFmt numFmtId="183" formatCode="yy/m/d"/>
    <numFmt numFmtId="184" formatCode="d/mmm/yy"/>
    <numFmt numFmtId="185" formatCode="d/mmm"/>
    <numFmt numFmtId="186" formatCode="yy/m/d\ h\.mm"/>
    <numFmt numFmtId="187" formatCode="#,##0.0"/>
    <numFmt numFmtId="188" formatCode="#,##0.000"/>
    <numFmt numFmtId="189" formatCode="#,##0.0000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&quot;Ja&quot;;&quot;Ja&quot;;&quot;Nej&quot;"/>
    <numFmt numFmtId="196" formatCode="&quot;Sant&quot;;&quot;Sant&quot;;&quot;Falskt&quot;"/>
    <numFmt numFmtId="197" formatCode="&quot;På&quot;;&quot;På&quot;;&quot;Av&quot;"/>
  </numFmts>
  <fonts count="52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sz val="10"/>
      <name val="Helv"/>
      <family val="0"/>
    </font>
    <font>
      <sz val="10"/>
      <name val="Univers (W1)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vertAlign val="superscript"/>
      <sz val="10"/>
      <color indexed="9"/>
      <name val="Arial"/>
      <family val="2"/>
    </font>
    <font>
      <sz val="9"/>
      <name val="Arial"/>
      <family val="2"/>
    </font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3"/>
      <color indexed="9"/>
      <name val="Univers"/>
      <family val="0"/>
    </font>
    <font>
      <b/>
      <sz val="12"/>
      <color indexed="8"/>
      <name val="Univer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1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49" applyFont="1">
      <alignment/>
      <protection/>
    </xf>
    <xf numFmtId="0" fontId="6" fillId="0" borderId="0" xfId="0" applyFont="1" applyAlignment="1">
      <alignment horizontal="left" indent="1"/>
    </xf>
    <xf numFmtId="0" fontId="7" fillId="0" borderId="0" xfId="0" applyFont="1" applyAlignment="1">
      <alignment horizontal="left" indent="1"/>
    </xf>
    <xf numFmtId="0" fontId="8" fillId="33" borderId="0" xfId="49" applyFont="1" applyFill="1" applyBorder="1" applyAlignment="1">
      <alignment horizontal="left"/>
      <protection/>
    </xf>
    <xf numFmtId="0" fontId="8" fillId="33" borderId="10" xfId="49" applyFont="1" applyFill="1" applyBorder="1" applyAlignment="1">
      <alignment horizontal="left"/>
      <protection/>
    </xf>
    <xf numFmtId="0" fontId="8" fillId="33" borderId="10" xfId="49" applyFont="1" applyFill="1" applyBorder="1">
      <alignment/>
      <protection/>
    </xf>
    <xf numFmtId="0" fontId="8" fillId="33" borderId="0" xfId="49" applyFont="1" applyFill="1" applyBorder="1">
      <alignment/>
      <protection/>
    </xf>
    <xf numFmtId="0" fontId="8" fillId="33" borderId="0" xfId="49" applyNumberFormat="1" applyFont="1" applyFill="1" applyBorder="1">
      <alignment/>
      <protection/>
    </xf>
    <xf numFmtId="0" fontId="8" fillId="33" borderId="0" xfId="49" applyNumberFormat="1" applyFont="1" applyFill="1" applyBorder="1" applyAlignment="1">
      <alignment horizontal="right"/>
      <protection/>
    </xf>
    <xf numFmtId="0" fontId="8" fillId="33" borderId="0" xfId="0" applyNumberFormat="1" applyFont="1" applyFill="1" applyBorder="1" applyAlignment="1">
      <alignment horizontal="right"/>
    </xf>
    <xf numFmtId="0" fontId="8" fillId="33" borderId="0" xfId="0" applyNumberFormat="1" applyFont="1" applyFill="1" applyBorder="1" applyAlignment="1">
      <alignment/>
    </xf>
    <xf numFmtId="3" fontId="9" fillId="0" borderId="0" xfId="49" applyNumberFormat="1" applyFont="1" applyFill="1" applyBorder="1">
      <alignment/>
      <protection/>
    </xf>
    <xf numFmtId="3" fontId="10" fillId="0" borderId="0" xfId="49" applyNumberFormat="1" applyFont="1" applyFill="1" applyBorder="1">
      <alignment/>
      <protection/>
    </xf>
    <xf numFmtId="3" fontId="10" fillId="0" borderId="0" xfId="49" applyNumberFormat="1" applyFont="1" applyFill="1">
      <alignment/>
      <protection/>
    </xf>
    <xf numFmtId="3" fontId="10" fillId="0" borderId="0" xfId="49" applyNumberFormat="1" applyFont="1" applyFill="1" applyAlignment="1">
      <alignment horizontal="left"/>
      <protection/>
    </xf>
    <xf numFmtId="3" fontId="10" fillId="0" borderId="0" xfId="0" applyNumberFormat="1" applyFont="1" applyFill="1" applyAlignment="1">
      <alignment/>
    </xf>
    <xf numFmtId="3" fontId="10" fillId="0" borderId="0" xfId="49" applyNumberFormat="1" applyFont="1" applyFill="1" applyAlignment="1" quotePrefix="1">
      <alignment horizontal="left"/>
      <protection/>
    </xf>
    <xf numFmtId="3" fontId="9" fillId="0" borderId="0" xfId="49" applyNumberFormat="1" applyFont="1" applyFill="1">
      <alignment/>
      <protection/>
    </xf>
    <xf numFmtId="3" fontId="9" fillId="0" borderId="11" xfId="49" applyNumberFormat="1" applyFont="1" applyFill="1" applyBorder="1">
      <alignment/>
      <protection/>
    </xf>
    <xf numFmtId="3" fontId="10" fillId="0" borderId="0" xfId="49" applyNumberFormat="1" applyFont="1" applyFill="1" applyAlignment="1">
      <alignment horizontal="right"/>
      <protection/>
    </xf>
    <xf numFmtId="0" fontId="8" fillId="33" borderId="0" xfId="0" applyNumberFormat="1" applyFont="1" applyFill="1" applyBorder="1" applyAlignment="1" quotePrefix="1">
      <alignment horizontal="right"/>
    </xf>
    <xf numFmtId="3" fontId="13" fillId="0" borderId="0" xfId="0" applyNumberFormat="1" applyFont="1" applyAlignment="1">
      <alignment/>
    </xf>
    <xf numFmtId="0" fontId="14" fillId="0" borderId="0" xfId="48" applyFont="1">
      <alignment/>
      <protection/>
    </xf>
    <xf numFmtId="0" fontId="15" fillId="0" borderId="12" xfId="48" applyFont="1" applyBorder="1" applyAlignment="1">
      <alignment horizontal="left"/>
      <protection/>
    </xf>
    <xf numFmtId="0" fontId="15" fillId="0" borderId="0" xfId="48" applyFont="1" applyAlignment="1">
      <alignment horizontal="left"/>
      <protection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Bok1" xfId="48"/>
    <cellStyle name="Normal_ÅB93T220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523875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0"/>
          <a:ext cx="523875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Univers"/>
              <a:ea typeface="Univers"/>
              <a:cs typeface="Univers"/>
            </a:rPr>
            <a:t>224</a:t>
          </a:r>
        </a:p>
      </xdr:txBody>
    </xdr:sp>
    <xdr:clientData/>
  </xdr:twoCellAnchor>
  <xdr:twoCellAnchor>
    <xdr:from>
      <xdr:col>0</xdr:col>
      <xdr:colOff>657225</xdr:colOff>
      <xdr:row>0</xdr:row>
      <xdr:rowOff>0</xdr:rowOff>
    </xdr:from>
    <xdr:to>
      <xdr:col>7</xdr:col>
      <xdr:colOff>295275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57225" y="0"/>
          <a:ext cx="431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 Grundskoleelever efter årskurs 1985-2002  
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3" name="Oval 3"/>
        <xdr:cNvSpPr>
          <a:spLocks/>
        </xdr:cNvSpPr>
      </xdr:nvSpPr>
      <xdr:spPr>
        <a:xfrm>
          <a:off x="0" y="358140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Univers"/>
              <a:ea typeface="Univers"/>
              <a:cs typeface="Univers"/>
            </a:rPr>
            <a:t>202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276225</xdr:colOff>
      <xdr:row>21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358140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 Fristående grundskolor med kommunbidrag ht 1996-2000
</a:t>
          </a:r>
        </a:p>
      </xdr:txBody>
    </xdr:sp>
    <xdr:clientData/>
  </xdr:twoCellAnchor>
  <xdr:twoCellAnchor>
    <xdr:from>
      <xdr:col>1</xdr:col>
      <xdr:colOff>28575</xdr:colOff>
      <xdr:row>21</xdr:row>
      <xdr:rowOff>0</xdr:rowOff>
    </xdr:from>
    <xdr:to>
      <xdr:col>9</xdr:col>
      <xdr:colOff>381000</xdr:colOff>
      <xdr:row>21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104900" y="3581400"/>
          <a:ext cx="515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 Andel av eleverna som går i fristående skolor 1985-2000 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4.125" style="1" customWidth="1"/>
    <col min="2" max="10" width="7.875" style="1" customWidth="1"/>
    <col min="11" max="11" width="0.875" style="1" customWidth="1"/>
    <col min="12" max="16384" width="9.125" style="1" customWidth="1"/>
  </cols>
  <sheetData>
    <row r="1" ht="12.75">
      <c r="A1" s="2" t="s">
        <v>14</v>
      </c>
    </row>
    <row r="2" ht="15">
      <c r="A2" s="3" t="s">
        <v>24</v>
      </c>
    </row>
    <row r="4" spans="1:11" ht="12.75">
      <c r="A4" s="4" t="s">
        <v>16</v>
      </c>
      <c r="B4" s="5" t="s">
        <v>0</v>
      </c>
      <c r="C4" s="6"/>
      <c r="D4" s="6"/>
      <c r="E4" s="6"/>
      <c r="F4" s="6"/>
      <c r="G4" s="6"/>
      <c r="H4" s="6"/>
      <c r="I4" s="6"/>
      <c r="J4" s="6"/>
      <c r="K4" s="7"/>
    </row>
    <row r="5" spans="1:11" ht="14.25">
      <c r="A5" s="8"/>
      <c r="B5" s="9">
        <v>1985</v>
      </c>
      <c r="C5" s="9">
        <v>1990</v>
      </c>
      <c r="D5" s="9">
        <v>1995</v>
      </c>
      <c r="E5" s="10">
        <v>2000</v>
      </c>
      <c r="F5" s="10">
        <v>2005</v>
      </c>
      <c r="G5" s="21" t="s">
        <v>19</v>
      </c>
      <c r="H5" s="21" t="s">
        <v>20</v>
      </c>
      <c r="I5" s="21" t="s">
        <v>23</v>
      </c>
      <c r="J5" s="21" t="s">
        <v>25</v>
      </c>
      <c r="K5" s="11"/>
    </row>
    <row r="6" spans="1:11" ht="18" customHeight="1">
      <c r="A6" s="12" t="s">
        <v>1</v>
      </c>
      <c r="B6" s="12">
        <f>SUM(B9:B17)</f>
        <v>36192</v>
      </c>
      <c r="C6" s="12">
        <f>SUM(C9:C17)</f>
        <v>33600</v>
      </c>
      <c r="D6" s="12">
        <f>SUM(D9:D17)</f>
        <v>36302</v>
      </c>
      <c r="E6" s="12">
        <f aca="true" t="shared" si="0" ref="E6:J6">SUM(E8:E17)</f>
        <v>44339</v>
      </c>
      <c r="F6" s="12">
        <f t="shared" si="0"/>
        <v>40885</v>
      </c>
      <c r="G6" s="12">
        <f>SUM(G8:G17)</f>
        <v>38079</v>
      </c>
      <c r="H6" s="12">
        <f>SUM(H8:H17)</f>
        <v>37967</v>
      </c>
      <c r="I6" s="12">
        <f>SUM(I8:I17)</f>
        <v>38732</v>
      </c>
      <c r="J6" s="12">
        <f t="shared" si="0"/>
        <v>39850</v>
      </c>
      <c r="K6" s="12"/>
    </row>
    <row r="7" spans="1:11" ht="12" customHeight="1">
      <c r="A7" s="13" t="s">
        <v>17</v>
      </c>
      <c r="B7" s="14">
        <f>B6</f>
        <v>36192</v>
      </c>
      <c r="C7" s="14">
        <f>C6</f>
        <v>33600</v>
      </c>
      <c r="D7" s="14">
        <f>D6</f>
        <v>36302</v>
      </c>
      <c r="E7" s="14">
        <f>E6-E8</f>
        <v>39988</v>
      </c>
      <c r="F7" s="14">
        <v>37147</v>
      </c>
      <c r="G7" s="22">
        <f>SUM(G9:G17)</f>
        <v>33766</v>
      </c>
      <c r="H7" s="22">
        <f>SUM(H9:H17)</f>
        <v>33452</v>
      </c>
      <c r="I7" s="22">
        <f>SUM(I9:I17)</f>
        <v>33926</v>
      </c>
      <c r="J7" s="22">
        <f>SUM(J9:J17)</f>
        <v>34937</v>
      </c>
      <c r="K7" s="14"/>
    </row>
    <row r="8" spans="1:11" ht="12" customHeight="1">
      <c r="A8" s="13" t="s">
        <v>15</v>
      </c>
      <c r="B8" s="20" t="s">
        <v>2</v>
      </c>
      <c r="C8" s="20" t="s">
        <v>2</v>
      </c>
      <c r="D8" s="20" t="s">
        <v>2</v>
      </c>
      <c r="E8" s="14">
        <v>4351</v>
      </c>
      <c r="F8" s="14">
        <v>3738</v>
      </c>
      <c r="G8" s="22">
        <v>4313</v>
      </c>
      <c r="H8" s="22">
        <v>4515</v>
      </c>
      <c r="I8" s="22">
        <v>4806</v>
      </c>
      <c r="J8" s="22">
        <v>4913</v>
      </c>
      <c r="K8" s="14"/>
    </row>
    <row r="9" spans="1:11" ht="12" customHeight="1">
      <c r="A9" s="15" t="s">
        <v>21</v>
      </c>
      <c r="B9" s="14">
        <v>3722</v>
      </c>
      <c r="C9" s="14">
        <v>3684</v>
      </c>
      <c r="D9" s="14">
        <v>4556</v>
      </c>
      <c r="E9" s="14">
        <v>4684</v>
      </c>
      <c r="F9" s="16">
        <v>3970</v>
      </c>
      <c r="G9" s="22">
        <v>4034</v>
      </c>
      <c r="H9" s="22">
        <v>4371</v>
      </c>
      <c r="I9" s="22">
        <v>4523</v>
      </c>
      <c r="J9" s="22">
        <v>4807</v>
      </c>
      <c r="K9" s="16"/>
    </row>
    <row r="10" spans="1:11" ht="12" customHeight="1">
      <c r="A10" s="17" t="s">
        <v>3</v>
      </c>
      <c r="B10" s="14">
        <v>3768</v>
      </c>
      <c r="C10" s="14">
        <v>3916</v>
      </c>
      <c r="D10" s="14">
        <v>4234</v>
      </c>
      <c r="E10" s="14">
        <v>4691</v>
      </c>
      <c r="F10" s="16">
        <v>3749</v>
      </c>
      <c r="G10" s="22">
        <v>3957</v>
      </c>
      <c r="H10" s="22">
        <v>4301</v>
      </c>
      <c r="I10" s="22">
        <v>4371</v>
      </c>
      <c r="J10" s="22">
        <v>4573</v>
      </c>
      <c r="K10" s="16"/>
    </row>
    <row r="11" spans="1:11" ht="12" customHeight="1">
      <c r="A11" s="17" t="s">
        <v>4</v>
      </c>
      <c r="B11" s="14">
        <v>3742</v>
      </c>
      <c r="C11" s="14">
        <v>3833</v>
      </c>
      <c r="D11" s="14">
        <v>4141</v>
      </c>
      <c r="E11" s="14">
        <v>4767</v>
      </c>
      <c r="F11" s="16">
        <v>3912</v>
      </c>
      <c r="G11" s="22">
        <v>3853</v>
      </c>
      <c r="H11" s="22">
        <v>4000</v>
      </c>
      <c r="I11" s="22">
        <v>4323</v>
      </c>
      <c r="J11" s="22">
        <v>4425</v>
      </c>
      <c r="K11" s="16"/>
    </row>
    <row r="12" spans="1:11" ht="12" customHeight="1">
      <c r="A12" s="17" t="s">
        <v>5</v>
      </c>
      <c r="B12" s="14">
        <v>3991</v>
      </c>
      <c r="C12" s="14">
        <v>3744</v>
      </c>
      <c r="D12" s="14">
        <v>4135</v>
      </c>
      <c r="E12" s="14">
        <v>4880</v>
      </c>
      <c r="F12" s="16">
        <v>4026</v>
      </c>
      <c r="G12" s="22">
        <v>3626</v>
      </c>
      <c r="H12" s="22">
        <v>3898</v>
      </c>
      <c r="I12" s="22">
        <v>3944</v>
      </c>
      <c r="J12" s="22">
        <v>4185</v>
      </c>
      <c r="K12" s="16"/>
    </row>
    <row r="13" spans="1:11" ht="12" customHeight="1">
      <c r="A13" s="17" t="s">
        <v>6</v>
      </c>
      <c r="B13" s="14">
        <v>4130</v>
      </c>
      <c r="C13" s="14">
        <v>3732</v>
      </c>
      <c r="D13" s="14">
        <v>4075</v>
      </c>
      <c r="E13" s="14">
        <v>4607</v>
      </c>
      <c r="F13" s="16">
        <v>4344</v>
      </c>
      <c r="G13" s="22">
        <v>3768</v>
      </c>
      <c r="H13" s="22">
        <v>3776</v>
      </c>
      <c r="I13" s="22">
        <v>3853</v>
      </c>
      <c r="J13" s="22">
        <v>3914</v>
      </c>
      <c r="K13" s="16"/>
    </row>
    <row r="14" spans="1:11" ht="12" customHeight="1">
      <c r="A14" s="17" t="s">
        <v>7</v>
      </c>
      <c r="B14" s="14">
        <v>4201</v>
      </c>
      <c r="C14" s="14">
        <v>3596</v>
      </c>
      <c r="D14" s="14">
        <v>3723</v>
      </c>
      <c r="E14" s="14">
        <v>4379</v>
      </c>
      <c r="F14" s="16">
        <v>4278</v>
      </c>
      <c r="G14" s="22">
        <v>3460</v>
      </c>
      <c r="H14" s="22">
        <v>3254</v>
      </c>
      <c r="I14" s="22">
        <v>3377</v>
      </c>
      <c r="J14" s="22">
        <v>3400</v>
      </c>
      <c r="K14" s="16"/>
    </row>
    <row r="15" spans="1:11" ht="12" customHeight="1">
      <c r="A15" s="17" t="s">
        <v>8</v>
      </c>
      <c r="B15" s="14">
        <v>4224</v>
      </c>
      <c r="C15" s="14">
        <v>3572</v>
      </c>
      <c r="D15" s="14">
        <v>3853</v>
      </c>
      <c r="E15" s="14">
        <v>3972</v>
      </c>
      <c r="F15" s="16">
        <v>4114</v>
      </c>
      <c r="G15" s="22">
        <v>3462</v>
      </c>
      <c r="H15" s="22">
        <v>3250</v>
      </c>
      <c r="I15" s="22">
        <v>3111</v>
      </c>
      <c r="J15" s="22">
        <v>3209</v>
      </c>
      <c r="K15" s="16"/>
    </row>
    <row r="16" spans="1:11" ht="12" customHeight="1">
      <c r="A16" s="17" t="s">
        <v>9</v>
      </c>
      <c r="B16" s="14">
        <v>4339</v>
      </c>
      <c r="C16" s="14">
        <v>3610</v>
      </c>
      <c r="D16" s="14">
        <v>3756</v>
      </c>
      <c r="E16" s="14">
        <v>3940</v>
      </c>
      <c r="F16" s="16">
        <v>4342</v>
      </c>
      <c r="G16" s="22">
        <v>3568</v>
      </c>
      <c r="H16" s="22">
        <v>3148</v>
      </c>
      <c r="I16" s="22">
        <v>3248</v>
      </c>
      <c r="J16" s="22">
        <v>3097</v>
      </c>
      <c r="K16" s="16"/>
    </row>
    <row r="17" spans="1:11" ht="12" customHeight="1">
      <c r="A17" s="17" t="s">
        <v>10</v>
      </c>
      <c r="B17" s="14">
        <v>4075</v>
      </c>
      <c r="C17" s="14">
        <v>3913</v>
      </c>
      <c r="D17" s="14">
        <v>3829</v>
      </c>
      <c r="E17" s="14">
        <v>4068</v>
      </c>
      <c r="F17" s="16">
        <v>4412</v>
      </c>
      <c r="G17" s="22">
        <v>4038</v>
      </c>
      <c r="H17" s="22">
        <v>3454</v>
      </c>
      <c r="I17" s="22">
        <v>3176</v>
      </c>
      <c r="J17" s="22">
        <v>3327</v>
      </c>
      <c r="K17" s="16"/>
    </row>
    <row r="18" spans="1:11" ht="18" customHeight="1">
      <c r="A18" s="18" t="s">
        <v>11</v>
      </c>
      <c r="B18" s="18">
        <v>1456</v>
      </c>
      <c r="C18" s="18">
        <v>1289</v>
      </c>
      <c r="D18" s="18">
        <v>3131</v>
      </c>
      <c r="E18" s="18">
        <v>5287</v>
      </c>
      <c r="F18" s="18">
        <v>7806</v>
      </c>
      <c r="G18" s="18">
        <v>8802</v>
      </c>
      <c r="H18" s="18">
        <v>9813</v>
      </c>
      <c r="I18" s="18">
        <v>9817</v>
      </c>
      <c r="J18" s="18">
        <v>10500</v>
      </c>
      <c r="K18" s="18"/>
    </row>
    <row r="19" spans="1:11" ht="18" customHeight="1" thickBot="1">
      <c r="A19" s="19" t="s">
        <v>12</v>
      </c>
      <c r="B19" s="19">
        <f>SUM(B9:B18)</f>
        <v>37648</v>
      </c>
      <c r="C19" s="19">
        <f>SUM(C9:C18)</f>
        <v>34889</v>
      </c>
      <c r="D19" s="19">
        <f>SUM(D9:D18)</f>
        <v>39433</v>
      </c>
      <c r="E19" s="19">
        <f aca="true" t="shared" si="1" ref="E19:J19">SUM(E8:E18)</f>
        <v>49626</v>
      </c>
      <c r="F19" s="19">
        <f t="shared" si="1"/>
        <v>48691</v>
      </c>
      <c r="G19" s="19">
        <f>SUM(G8:G18)</f>
        <v>46881</v>
      </c>
      <c r="H19" s="19">
        <f>SUM(H8:H18)</f>
        <v>47780</v>
      </c>
      <c r="I19" s="19">
        <f>SUM(I8:I18)</f>
        <v>48549</v>
      </c>
      <c r="J19" s="19">
        <f t="shared" si="1"/>
        <v>50350</v>
      </c>
      <c r="K19" s="19"/>
    </row>
    <row r="20" spans="1:11" s="23" customFormat="1" ht="18" customHeight="1">
      <c r="A20" s="24" t="s">
        <v>13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1" s="23" customFormat="1" ht="10.5" customHeight="1">
      <c r="A21" s="25" t="s">
        <v>18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s="23" customFormat="1" ht="10.5" customHeight="1">
      <c r="A22" s="25" t="s">
        <v>22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1" s="23" customFormat="1" ht="10.5" customHeight="1">
      <c r="A23" s="25" t="s">
        <v>26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</row>
  </sheetData>
  <sheetProtection/>
  <mergeCells count="4">
    <mergeCell ref="A20:K20"/>
    <mergeCell ref="A21:K21"/>
    <mergeCell ref="A22:K22"/>
    <mergeCell ref="A23:K23"/>
  </mergeCells>
  <printOptions/>
  <pageMargins left="1.1811023622047245" right="0" top="0.3937007874015748" bottom="0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2009-01-14T08:04:28Z</cp:lastPrinted>
  <dcterms:created xsi:type="dcterms:W3CDTF">2003-04-30T06:20:13Z</dcterms:created>
  <dcterms:modified xsi:type="dcterms:W3CDTF">2015-01-29T08:55:03Z</dcterms:modified>
  <cp:category/>
  <cp:version/>
  <cp:contentType/>
  <cp:contentStatus/>
</cp:coreProperties>
</file>